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COORDINACION DE FINANZAS\CAF 2021\CUENTA PUBLICA\"/>
    </mc:Choice>
  </mc:AlternateContent>
  <bookViews>
    <workbookView xWindow="0" yWindow="0" windowWidth="28800" windowHeight="12135"/>
  </bookViews>
  <sheets>
    <sheet name="EFE" sheetId="2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<sst xmlns="http://schemas.openxmlformats.org/spreadsheetml/2006/main" count="61" uniqueCount="52">
  <si>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</si>
  <si>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</si>
  <si>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</si>
  <si>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</si>
  <si>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</si>
  <si>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</si>
  <si>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</si>
  <si>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</si>
  <si>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</si>
  <si>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</si>
  <si>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</si>
  <si>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</si>
  <si>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</si>
  <si>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</si>
  <si>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</si>
  <si>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</si>
  <si>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</si>
  <si>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</si>
  <si>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</si>
  <si>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</si>
  <si>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</si>
  <si>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</si>
  <si>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</si>
  <si>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</si>
  <si>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</si>
  <si>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</si>
  <si>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</si>
  <si>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</si>
  <si>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</si>
  <si>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</si>
  <si>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</si>
  <si>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</si>
  <si>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</si>
  <si>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</si>
  <si>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</si>
  <si>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</si>
  <si>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</si>
  <si>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</si>
  <si>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</si>
  <si>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</si>
  <si>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</si>
  <si>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</si>
  <si>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</si>
  <si>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</si>
  <si>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</si>
  <si>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</si>
  <si>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</si>
  <si>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</si>
  <si>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</si>
  <si>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</si>
  <si>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</si>
  <si>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INSTITUTO MUNICIPAL DE CULTURA DE ACAMBARO GUANAJUATO
ESTADO DE FLUJOS DE EFECTIVO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</si>
</sst>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70</xdr:row>
      <xdr:rowOff>123825</xdr:rowOff>
    </xdr:from>
    <xdr:to>
      <xdr:col>4</xdr:col>
      <xdr:colOff>1017905</xdr:colOff>
      <xdr:row>73</xdr:row>
      <xdr:rowOff>83185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7" t="20" r="3966"/>
        <a:stretch/>
      </xdr:blipFill>
      <xdr:spPr bwMode="auto">
        <a:xfrm>
          <a:off x="600075" y="10725150"/>
          <a:ext cx="6390005" cy="387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topLeftCell="A43" zoomScaleNormal="100" workbookViewId="0">
      <selection activeCell="C75" sqref="C75"/>
    </sheetView>
  </sheetViews>
  <sheetFormatPr baseColWidth="10" defaultColWidth="12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470668.57</v>
      </c>
      <c r="E5" s="14">
        <f>SUM(E6:E15)</f>
        <v>5723271.9500000002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0</v>
      </c>
      <c r="E12" s="17">
        <v>100885.51</v>
      </c>
    </row>
    <row r="13" spans="1:5" ht="22.5" x14ac:dyDescent="0.2">
      <c r="A13" s="26">
        <v>4210</v>
      </c>
      <c r="C13" s="15" t="s">
        <v>46</v>
      </c>
      <c r="D13" s="16">
        <v>0</v>
      </c>
      <c r="E13" s="17">
        <v>61807</v>
      </c>
    </row>
    <row r="14" spans="1:5" x14ac:dyDescent="0.2">
      <c r="A14" s="26">
        <v>4220</v>
      </c>
      <c r="C14" s="15" t="s">
        <v>47</v>
      </c>
      <c r="D14" s="16">
        <v>470668.57</v>
      </c>
      <c r="E14" s="17">
        <v>5560579.4400000004</v>
      </c>
    </row>
    <row r="15" spans="1:5" x14ac:dyDescent="0.2">
      <c r="A15" s="26" t="s">
        <v>48</v>
      </c>
      <c r="C15" s="15" t="s">
        <v>6</v>
      </c>
      <c r="D15" s="16">
        <v>0</v>
      </c>
      <c r="E15" s="17">
        <v>0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1136200.75</v>
      </c>
      <c r="E16" s="14">
        <f>SUM(E17:E32)</f>
        <v>4628963.83</v>
      </c>
    </row>
    <row r="17" spans="1:5" x14ac:dyDescent="0.2">
      <c r="A17" s="26">
        <v>5110</v>
      </c>
      <c r="C17" s="15" t="s">
        <v>8</v>
      </c>
      <c r="D17" s="16">
        <v>637543.61</v>
      </c>
      <c r="E17" s="17">
        <v>2937360.85</v>
      </c>
    </row>
    <row r="18" spans="1:5" x14ac:dyDescent="0.2">
      <c r="A18" s="26">
        <v>5120</v>
      </c>
      <c r="C18" s="15" t="s">
        <v>9</v>
      </c>
      <c r="D18" s="16">
        <v>19652.400000000001</v>
      </c>
      <c r="E18" s="17">
        <v>126464.61</v>
      </c>
    </row>
    <row r="19" spans="1:5" x14ac:dyDescent="0.2">
      <c r="A19" s="26">
        <v>5130</v>
      </c>
      <c r="C19" s="15" t="s">
        <v>10</v>
      </c>
      <c r="D19" s="16">
        <v>199188.86</v>
      </c>
      <c r="E19" s="17">
        <v>466724.41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279815.88</v>
      </c>
      <c r="E23" s="17">
        <v>1098413.96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-665532.17999999993</v>
      </c>
      <c r="E33" s="14">
        <f>E5-E16</f>
        <v>1094308.1200000001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0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0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0</v>
      </c>
      <c r="E44" s="14">
        <f>E36-E40</f>
        <v>0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2019.36</v>
      </c>
      <c r="E47" s="14">
        <f>SUM(E48+E51)</f>
        <v>42673.85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2019.36</v>
      </c>
      <c r="E51" s="17">
        <v>42673.85</v>
      </c>
    </row>
    <row r="52" spans="1:5" x14ac:dyDescent="0.2">
      <c r="A52" s="4"/>
      <c r="B52" s="11" t="s">
        <v>7</v>
      </c>
      <c r="C52" s="12"/>
      <c r="D52" s="13">
        <f>SUM(D53+D56)</f>
        <v>16570.54</v>
      </c>
      <c r="E52" s="14">
        <f>SUM(E53+E56)</f>
        <v>34710.639999999999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16570.54</v>
      </c>
      <c r="E56" s="17">
        <v>34710.639999999999</v>
      </c>
    </row>
    <row r="57" spans="1:5" x14ac:dyDescent="0.2">
      <c r="A57" s="18" t="s">
        <v>38</v>
      </c>
      <c r="C57" s="19"/>
      <c r="D57" s="13">
        <f>D47-D52</f>
        <v>-14551.18</v>
      </c>
      <c r="E57" s="14">
        <f>E47-E52</f>
        <v>7963.2099999999991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-680083.36</v>
      </c>
      <c r="E59" s="14">
        <f>E57+E44+E33</f>
        <v>1102271.33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1434901.02</v>
      </c>
      <c r="E61" s="14">
        <v>332629.69</v>
      </c>
    </row>
    <row r="62" spans="1:5" x14ac:dyDescent="0.2">
      <c r="A62" s="18" t="s">
        <v>41</v>
      </c>
      <c r="C62" s="19"/>
      <c r="D62" s="13">
        <v>754817.66</v>
      </c>
      <c r="E62" s="14">
        <v>1434901.02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www.w3.org/XML/1998/namespace"/>
    <ds:schemaRef ds:uri="45be96a9-161b-45e5-8955-82d7971c9a35"/>
    <ds:schemaRef ds:uri="http://schemas.openxmlformats.org/package/2006/metadata/core-properties"/>
    <ds:schemaRef ds:uri="http://purl.org/dc/elements/1.1/"/>
    <ds:schemaRef ds:uri="http://purl.org/dc/terms/"/>
    <ds:schemaRef ds:uri="212f5b6f-540c-444d-8783-9749c880513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revision/>
  <cp:lastPrinted>2021-05-21T14:56:43Z</cp:lastPrinted>
  <dcterms:created xsi:type="dcterms:W3CDTF">2012-12-11T20:31:36Z</dcterms:created>
  <dcterms:modified xsi:type="dcterms:W3CDTF">2021-05-21T14:57:27Z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